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tarzyna\Desktop\zamówienia publiczne\2024\RG.271.2....2024 -Zamówienia poniżej 130 000\RG.271.2.22.2024\"/>
    </mc:Choice>
  </mc:AlternateContent>
  <xr:revisionPtr revIDLastSave="0" documentId="13_ncr:1_{92C08A40-CE4D-42BC-B936-7ECC2CEF086C}" xr6:coauthVersionLast="47" xr6:coauthVersionMax="47" xr10:uidLastSave="{00000000-0000-0000-0000-000000000000}"/>
  <bookViews>
    <workbookView xWindow="-120" yWindow="-120" windowWidth="29040" windowHeight="15840" xr2:uid="{95C29C19-CC33-4B79-BF43-285164ACDEE5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2" i="1" l="1"/>
  <c r="G12" i="1" s="1"/>
  <c r="H12" i="1" s="1"/>
  <c r="F10" i="1"/>
  <c r="F9" i="1"/>
  <c r="G9" i="1" s="1"/>
  <c r="F13" i="1"/>
  <c r="G13" i="1" s="1"/>
  <c r="H13" i="1" s="1"/>
  <c r="F6" i="1"/>
  <c r="G6" i="1" s="1"/>
  <c r="F7" i="1"/>
  <c r="G7" i="1" s="1"/>
  <c r="F8" i="1"/>
  <c r="G8" i="1" s="1"/>
  <c r="F11" i="1"/>
  <c r="G11" i="1" s="1"/>
  <c r="F5" i="1"/>
  <c r="G5" i="1" s="1"/>
  <c r="H6" i="1" l="1"/>
  <c r="G10" i="1"/>
  <c r="H10" i="1" s="1"/>
  <c r="H9" i="1"/>
  <c r="H5" i="1"/>
  <c r="H11" i="1"/>
  <c r="H8" i="1"/>
  <c r="H7" i="1"/>
  <c r="F14" i="1"/>
  <c r="G14" i="1" l="1"/>
  <c r="H14" i="1"/>
</calcChain>
</file>

<file path=xl/sharedStrings.xml><?xml version="1.0" encoding="utf-8"?>
<sst xmlns="http://schemas.openxmlformats.org/spreadsheetml/2006/main" count="38" uniqueCount="27">
  <si>
    <t>Lp.</t>
  </si>
  <si>
    <t>Opis i wyliczenia</t>
  </si>
  <si>
    <t>j.m.</t>
  </si>
  <si>
    <t>RAZEM</t>
  </si>
  <si>
    <t>ilość</t>
  </si>
  <si>
    <t>cena jedn.</t>
  </si>
  <si>
    <t>1.</t>
  </si>
  <si>
    <t>2.</t>
  </si>
  <si>
    <t>3.</t>
  </si>
  <si>
    <t>4.</t>
  </si>
  <si>
    <t>szt.</t>
  </si>
  <si>
    <t>5.</t>
  </si>
  <si>
    <t>wartość brutto</t>
  </si>
  <si>
    <t>6.</t>
  </si>
  <si>
    <t>wartość netto</t>
  </si>
  <si>
    <t>VAT</t>
  </si>
  <si>
    <t>7.</t>
  </si>
  <si>
    <t>8.</t>
  </si>
  <si>
    <t xml:space="preserve"> Modernizacja oświetlenia obiektów sportowych w Kosowie Lackim poprzez montaż lamp energooszczędnych</t>
  </si>
  <si>
    <t xml:space="preserve">Kort tenisowy przy ulicy Kościelnej 22 w Kosowie Lackim -  oprawy oświetleniowe o następujących parametrach:
Naświetlacz Moc 250W strumień 37500lm IK08 IP66 Ra&gt;=70 barwa światła 4000K tem. Pracy -40 - 40 stopni kąt świecenia 90 stopni </t>
  </si>
  <si>
    <t xml:space="preserve">Boisko sportowe przy ulicy Kościelnej 22  w Kosowie Lackim –  oprawy oświetleniowe o następujących parametrach:
Naświetlacz Moc 250W strumień 37500lm IK08 IP66 Ra&gt;=70 barwa światła 4000K tem. Pracy -40 - 40 stopni kąt świecenia 90 stopni </t>
  </si>
  <si>
    <t xml:space="preserve">Hala sportowa przy ul Armii Krajowej 6 w Kosowie Lackim- oprawy oświetleniowe o następujących parametrach:
Moc 100W  strumień  16000lm IK08 IP65 Ra&gt;=80 barwa światła 4000K tem. Pracy -40 - 75 stopni kąt świecenia 90/120 stopni </t>
  </si>
  <si>
    <t xml:space="preserve"> Boisko sportowe przy ul. Armii Krajowej 6 w Kosowie Lackim – oprawy oświetleniowe o następujących parametrach:Naświetlacz  Moc 250W strumień 37500lm IK08 IP66 Ra&gt;=70 barwa światła 4000K tem. Pracy -40 - 40 stopni kąt świecenia 90 stopni.</t>
  </si>
  <si>
    <t>KOSZTORYS OFERTOWY</t>
  </si>
  <si>
    <t>Demontaż i utylizacja starych opraw, montaż nowych opraw</t>
  </si>
  <si>
    <t>9.</t>
  </si>
  <si>
    <t xml:space="preserve">Wykonanie nowego systemu sterowania oświetleniem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</si>
</sst>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0" xfId="0" applyAlignment="1">
      <alignment vertical="top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4" fontId="0" fillId="0" borderId="1" xfId="0" applyNumberFormat="1" applyBorder="1" applyAlignment="1">
      <alignment horizontal="right"/>
    </xf>
    <xf numFmtId="3" fontId="0" fillId="0" borderId="0" xfId="0" applyNumberFormat="1"/>
    <xf numFmtId="9" fontId="0" fillId="0" borderId="0" xfId="0" applyNumberFormat="1"/>
    <xf numFmtId="4" fontId="0" fillId="0" borderId="1" xfId="0" applyNumberFormat="1" applyBorder="1"/>
    <xf numFmtId="4" fontId="1" fillId="0" borderId="1" xfId="0" applyNumberFormat="1" applyFont="1" applyBorder="1"/>
    <xf numFmtId="49" fontId="2" fillId="0" borderId="1" xfId="0" applyNumberFormat="1" applyFont="1" applyBorder="1" applyAlignment="1">
      <alignment vertical="top" wrapText="1"/>
    </xf>
    <xf numFmtId="0" fontId="2" fillId="0" borderId="1" xfId="0" applyFont="1" applyBorder="1" applyAlignment="1">
      <alignment wrapText="1"/>
    </xf>
    <xf numFmtId="2" fontId="2" fillId="0" borderId="1" xfId="0" applyNumberFormat="1" applyFont="1" applyBorder="1" applyAlignment="1">
      <alignment horizontal="right"/>
    </xf>
    <xf numFmtId="4" fontId="2" fillId="0" borderId="1" xfId="0" applyNumberFormat="1" applyFont="1" applyBorder="1" applyAlignment="1">
      <alignment horizontal="right"/>
    </xf>
    <xf numFmtId="4" fontId="2" fillId="0" borderId="1" xfId="0" applyNumberFormat="1" applyFont="1" applyBorder="1"/>
    <xf numFmtId="2" fontId="2" fillId="0" borderId="1" xfId="0" applyNumberFormat="1" applyFont="1" applyBorder="1"/>
    <xf numFmtId="49" fontId="2" fillId="0" borderId="1" xfId="0" applyNumberFormat="1" applyFont="1" applyBorder="1" applyAlignment="1">
      <alignment vertical="top"/>
    </xf>
    <xf numFmtId="0" fontId="2" fillId="0" borderId="1" xfId="0" applyFont="1" applyBorder="1" applyAlignment="1">
      <alignment vertical="top"/>
    </xf>
    <xf numFmtId="49" fontId="0" fillId="0" borderId="2" xfId="0" applyNumberFormat="1" applyBorder="1" applyAlignment="1">
      <alignment vertical="top"/>
    </xf>
    <xf numFmtId="0" fontId="0" fillId="0" borderId="3" xfId="0" applyBorder="1"/>
    <xf numFmtId="0" fontId="0" fillId="0" borderId="4" xfId="0" applyBorder="1" applyAlignment="1">
      <alignment horizontal="right"/>
    </xf>
    <xf numFmtId="0" fontId="1" fillId="0" borderId="1" xfId="0" applyFont="1" applyBorder="1" applyAlignment="1">
      <alignment horizontal="left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A70757-C0E2-4C04-AEF3-87C131D03CB2}">
  <sheetPr>
    <pageSetUpPr fitToPage="1"/>
  </sheetPr>
  <dimension ref="A1:H26"/>
  <sheetViews>
    <sheetView tabSelected="1" workbookViewId="0">
      <selection activeCell="B13" sqref="B13"/>
    </sheetView>
  </sheetViews>
  <sheetFormatPr defaultRowHeight="15" x14ac:dyDescent="0.25"/>
  <cols>
    <col min="1" max="1" width="5.28515625" style="3" customWidth="1"/>
    <col min="2" max="2" width="63.42578125" customWidth="1"/>
    <col min="5" max="5" width="10.5703125" customWidth="1"/>
    <col min="6" max="6" width="15.42578125" customWidth="1"/>
    <col min="7" max="7" width="10.5703125" bestFit="1" customWidth="1"/>
    <col min="8" max="8" width="13.42578125" customWidth="1"/>
  </cols>
  <sheetData>
    <row r="1" spans="1:8" x14ac:dyDescent="0.25">
      <c r="C1" s="6" t="s">
        <v>23</v>
      </c>
    </row>
    <row r="3" spans="1:8" s="1" customFormat="1" x14ac:dyDescent="0.25">
      <c r="A3" s="4" t="s">
        <v>0</v>
      </c>
      <c r="B3" s="5" t="s">
        <v>1</v>
      </c>
      <c r="C3" s="5" t="s">
        <v>2</v>
      </c>
      <c r="D3" s="5" t="s">
        <v>4</v>
      </c>
      <c r="E3" s="5" t="s">
        <v>5</v>
      </c>
      <c r="F3" s="5" t="s">
        <v>14</v>
      </c>
      <c r="G3" s="5" t="s">
        <v>15</v>
      </c>
      <c r="H3" s="5" t="s">
        <v>12</v>
      </c>
    </row>
    <row r="4" spans="1:8" x14ac:dyDescent="0.25">
      <c r="A4" s="23" t="s">
        <v>18</v>
      </c>
      <c r="B4" s="23"/>
      <c r="C4" s="23"/>
      <c r="D4" s="23"/>
      <c r="E4" s="23"/>
      <c r="F4" s="23"/>
      <c r="G4" s="2"/>
      <c r="H4" s="2"/>
    </row>
    <row r="5" spans="1:8" ht="60" x14ac:dyDescent="0.25">
      <c r="A5" s="12" t="s">
        <v>6</v>
      </c>
      <c r="B5" s="13" t="s">
        <v>19</v>
      </c>
      <c r="C5" s="13" t="s">
        <v>10</v>
      </c>
      <c r="D5" s="14">
        <v>8</v>
      </c>
      <c r="E5" s="14"/>
      <c r="F5" s="15">
        <f>D5*E5</f>
        <v>0</v>
      </c>
      <c r="G5" s="16">
        <f>F5*0.23</f>
        <v>0</v>
      </c>
      <c r="H5" s="16">
        <f>SUM(F5:G5)</f>
        <v>0</v>
      </c>
    </row>
    <row r="6" spans="1:8" s="1" customFormat="1" x14ac:dyDescent="0.25">
      <c r="A6" s="12" t="s">
        <v>7</v>
      </c>
      <c r="B6" s="13" t="s">
        <v>24</v>
      </c>
      <c r="C6" s="13" t="s">
        <v>10</v>
      </c>
      <c r="D6" s="14">
        <v>8</v>
      </c>
      <c r="E6" s="14"/>
      <c r="F6" s="15">
        <f t="shared" ref="F6:F8" si="0">D6*E6</f>
        <v>0</v>
      </c>
      <c r="G6" s="16">
        <f t="shared" ref="G6:G13" si="1">F6*0.23</f>
        <v>0</v>
      </c>
      <c r="H6" s="16">
        <f t="shared" ref="H6:H13" si="2">SUM(F6:G6)</f>
        <v>0</v>
      </c>
    </row>
    <row r="7" spans="1:8" ht="60" x14ac:dyDescent="0.25">
      <c r="A7" s="12" t="s">
        <v>8</v>
      </c>
      <c r="B7" s="13" t="s">
        <v>20</v>
      </c>
      <c r="C7" s="13" t="s">
        <v>10</v>
      </c>
      <c r="D7" s="17">
        <v>4</v>
      </c>
      <c r="E7" s="17"/>
      <c r="F7" s="15">
        <f t="shared" si="0"/>
        <v>0</v>
      </c>
      <c r="G7" s="16">
        <f t="shared" si="1"/>
        <v>0</v>
      </c>
      <c r="H7" s="16">
        <f t="shared" si="2"/>
        <v>0</v>
      </c>
    </row>
    <row r="8" spans="1:8" x14ac:dyDescent="0.25">
      <c r="A8" s="18" t="s">
        <v>9</v>
      </c>
      <c r="B8" s="13" t="s">
        <v>24</v>
      </c>
      <c r="C8" s="13" t="s">
        <v>10</v>
      </c>
      <c r="D8" s="17">
        <v>4</v>
      </c>
      <c r="E8" s="17"/>
      <c r="F8" s="15">
        <f t="shared" si="0"/>
        <v>0</v>
      </c>
      <c r="G8" s="16">
        <f t="shared" si="1"/>
        <v>0</v>
      </c>
      <c r="H8" s="16">
        <f t="shared" si="2"/>
        <v>0</v>
      </c>
    </row>
    <row r="9" spans="1:8" ht="60" x14ac:dyDescent="0.25">
      <c r="A9" s="12" t="s">
        <v>11</v>
      </c>
      <c r="B9" s="13" t="s">
        <v>21</v>
      </c>
      <c r="C9" s="13" t="s">
        <v>10</v>
      </c>
      <c r="D9" s="17">
        <v>70</v>
      </c>
      <c r="E9" s="17"/>
      <c r="F9" s="15">
        <f t="shared" ref="F9:F10" si="3">D9*E9</f>
        <v>0</v>
      </c>
      <c r="G9" s="16">
        <f t="shared" ref="G9:G10" si="4">F9*0.23</f>
        <v>0</v>
      </c>
      <c r="H9" s="16">
        <f t="shared" ref="H9:H10" si="5">SUM(F9:G9)</f>
        <v>0</v>
      </c>
    </row>
    <row r="10" spans="1:8" x14ac:dyDescent="0.25">
      <c r="A10" s="18" t="s">
        <v>13</v>
      </c>
      <c r="B10" s="13" t="s">
        <v>24</v>
      </c>
      <c r="C10" s="13" t="s">
        <v>10</v>
      </c>
      <c r="D10" s="17">
        <v>70</v>
      </c>
      <c r="E10" s="17"/>
      <c r="F10" s="15">
        <f t="shared" si="3"/>
        <v>0</v>
      </c>
      <c r="G10" s="16">
        <f t="shared" si="4"/>
        <v>0</v>
      </c>
      <c r="H10" s="16">
        <f t="shared" si="5"/>
        <v>0</v>
      </c>
    </row>
    <row r="11" spans="1:8" ht="60" x14ac:dyDescent="0.25">
      <c r="A11" s="12" t="s">
        <v>16</v>
      </c>
      <c r="B11" s="13" t="s">
        <v>22</v>
      </c>
      <c r="C11" s="13" t="s">
        <v>10</v>
      </c>
      <c r="D11" s="14">
        <v>16</v>
      </c>
      <c r="E11" s="14"/>
      <c r="F11" s="15">
        <f>D11*E11</f>
        <v>0</v>
      </c>
      <c r="G11" s="16">
        <f t="shared" si="1"/>
        <v>0</v>
      </c>
      <c r="H11" s="16">
        <f t="shared" si="2"/>
        <v>0</v>
      </c>
    </row>
    <row r="12" spans="1:8" x14ac:dyDescent="0.25">
      <c r="A12" s="12" t="s">
        <v>17</v>
      </c>
      <c r="B12" s="13" t="s">
        <v>24</v>
      </c>
      <c r="C12" s="13" t="s">
        <v>10</v>
      </c>
      <c r="D12" s="14">
        <v>16</v>
      </c>
      <c r="E12" s="14"/>
      <c r="F12" s="15">
        <f>D12*E12</f>
        <v>0</v>
      </c>
      <c r="G12" s="16">
        <f t="shared" si="1"/>
        <v>0</v>
      </c>
      <c r="H12" s="16">
        <f t="shared" si="2"/>
        <v>0</v>
      </c>
    </row>
    <row r="13" spans="1:8" x14ac:dyDescent="0.25">
      <c r="A13" s="19" t="s">
        <v>25</v>
      </c>
      <c r="B13" s="13" t="s">
        <v>26</v>
      </c>
      <c r="C13" s="13" t="s">
        <v>10</v>
      </c>
      <c r="D13" s="14">
        <v>4</v>
      </c>
      <c r="E13" s="14"/>
      <c r="F13" s="15">
        <f>D13*E13</f>
        <v>0</v>
      </c>
      <c r="G13" s="16">
        <f t="shared" si="1"/>
        <v>0</v>
      </c>
      <c r="H13" s="16">
        <f t="shared" si="2"/>
        <v>0</v>
      </c>
    </row>
    <row r="14" spans="1:8" x14ac:dyDescent="0.25">
      <c r="A14" s="20"/>
      <c r="B14" s="21"/>
      <c r="C14" s="21"/>
      <c r="D14" s="21"/>
      <c r="E14" s="22" t="s">
        <v>3</v>
      </c>
      <c r="F14" s="7">
        <f>SUM(F5:F13)</f>
        <v>0</v>
      </c>
      <c r="G14" s="10">
        <f>SUM(G5:G13)</f>
        <v>0</v>
      </c>
      <c r="H14" s="11">
        <f>SUM(H5:H13)</f>
        <v>0</v>
      </c>
    </row>
    <row r="15" spans="1:8" x14ac:dyDescent="0.25">
      <c r="A15"/>
    </row>
    <row r="16" spans="1:8" x14ac:dyDescent="0.25">
      <c r="A16"/>
    </row>
    <row r="17" spans="1:7" x14ac:dyDescent="0.25">
      <c r="A17"/>
    </row>
    <row r="18" spans="1:7" x14ac:dyDescent="0.25">
      <c r="A18"/>
    </row>
    <row r="19" spans="1:7" x14ac:dyDescent="0.25">
      <c r="A19"/>
    </row>
    <row r="20" spans="1:7" x14ac:dyDescent="0.25">
      <c r="A20"/>
      <c r="E20" s="8"/>
      <c r="G20" s="9"/>
    </row>
    <row r="21" spans="1:7" s="1" customFormat="1" x14ac:dyDescent="0.25"/>
    <row r="22" spans="1:7" x14ac:dyDescent="0.25">
      <c r="A22"/>
    </row>
    <row r="23" spans="1:7" x14ac:dyDescent="0.25">
      <c r="A23"/>
    </row>
    <row r="24" spans="1:7" x14ac:dyDescent="0.25">
      <c r="A24"/>
    </row>
    <row r="25" spans="1:7" x14ac:dyDescent="0.25">
      <c r="A25"/>
    </row>
    <row r="26" spans="1:7" x14ac:dyDescent="0.25">
      <c r="A26"/>
    </row>
  </sheetData>
  <mergeCells count="1">
    <mergeCell ref="A4:F4"/>
  </mergeCells>
  <pageMargins left="0.7" right="0.7" top="0.75" bottom="0.75" header="0.3" footer="0.3"/>
  <pageSetup paperSize="9" scale="64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Słomiak</dc:creator>
  <cp:lastModifiedBy>Paweł Nasiłowski</cp:lastModifiedBy>
  <cp:lastPrinted>2023-11-16T09:13:22Z</cp:lastPrinted>
  <dcterms:created xsi:type="dcterms:W3CDTF">2023-11-03T08:59:40Z</dcterms:created>
  <dcterms:modified xsi:type="dcterms:W3CDTF">2024-11-15T15:12:47Z</dcterms:modified>
</cp:coreProperties>
</file>